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_1\exchange\FN\Uchwały 2020\(12) Uchwała z 29 grudnia 2020 r\"/>
    </mc:Choice>
  </mc:AlternateContent>
  <bookViews>
    <workbookView xWindow="120" yWindow="135" windowWidth="21480" windowHeight="979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22" i="1" l="1"/>
  <c r="E19" i="1"/>
  <c r="F16" i="1"/>
  <c r="E16" i="1"/>
  <c r="G18" i="1"/>
  <c r="G16" i="1" s="1"/>
  <c r="F19" i="1"/>
  <c r="G14" i="1"/>
  <c r="F11" i="1"/>
  <c r="E11" i="1"/>
  <c r="G33" i="1"/>
  <c r="G23" i="1"/>
  <c r="F36" i="1" l="1"/>
  <c r="E36" i="1"/>
  <c r="F6" i="1"/>
  <c r="E6" i="1"/>
  <c r="E15" i="1" l="1"/>
  <c r="F15" i="1"/>
  <c r="G10" i="1"/>
  <c r="G35" i="1"/>
  <c r="G34" i="1"/>
  <c r="G32" i="1"/>
  <c r="G31" i="1"/>
  <c r="G30" i="1"/>
  <c r="G29" i="1"/>
  <c r="G28" i="1"/>
  <c r="G27" i="1"/>
  <c r="G26" i="1"/>
  <c r="G25" i="1"/>
  <c r="G24" i="1"/>
  <c r="G21" i="1"/>
  <c r="G13" i="1"/>
  <c r="G9" i="1"/>
  <c r="G8" i="1"/>
  <c r="G11" i="1" l="1"/>
  <c r="G6" i="1"/>
  <c r="G15" i="1" s="1"/>
  <c r="G19" i="1"/>
  <c r="G36" i="1" s="1"/>
  <c r="E37" i="1"/>
  <c r="F37" i="1"/>
  <c r="G37" i="1" l="1"/>
</calcChain>
</file>

<file path=xl/sharedStrings.xml><?xml version="1.0" encoding="utf-8"?>
<sst xmlns="http://schemas.openxmlformats.org/spreadsheetml/2006/main" count="47" uniqueCount="39">
  <si>
    <t>Dział</t>
  </si>
  <si>
    <t>Rozdział</t>
  </si>
  <si>
    <t>Treść</t>
  </si>
  <si>
    <t>Plan dotacji</t>
  </si>
  <si>
    <t>Jednostki zaliczane do sektora finansów publicznych</t>
  </si>
  <si>
    <t>Jednostki spoza sektora finansów publicznych</t>
  </si>
  <si>
    <t>Razem dotacje na wydatki majątkowe</t>
  </si>
  <si>
    <t>Wpłata  na Związek Miast Polskich</t>
  </si>
  <si>
    <t>Działania na rzecz mieszkańców uzależnionych i współuzależnionych oraz zagrożonych uzależnieniem i ich rodzin</t>
  </si>
  <si>
    <t xml:space="preserve">Świadczenia usług opiekuńczych dla osób starszych, chorych lub niepełnosprawnych  w miejscu zamieszkania </t>
  </si>
  <si>
    <t>Działania w zakresie zapewnienia opieki nad rodziną i dzieckiem, w tym dzieckiem niepełnosprawnym</t>
  </si>
  <si>
    <t>Opieka nad dzieckiem do lat 3</t>
  </si>
  <si>
    <t>Opieka nad dzieckiem</t>
  </si>
  <si>
    <t>Działania w zakresie  upowszechniania kultury, sztuki i ochrony dóbr  dziedzictwa narodowego</t>
  </si>
  <si>
    <t>OGÓŁEM</t>
  </si>
  <si>
    <t>Działania profilaktyczne i samopomocowe w zakresie  ochrony zdrowia dla mieszkańców</t>
  </si>
  <si>
    <t>Żyrardów stawia na edukację</t>
  </si>
  <si>
    <t>Żyrardów stawia na seniorów</t>
  </si>
  <si>
    <t>Razem dotacje na wydatki bieżące</t>
  </si>
  <si>
    <t>Dotacje celowe dla podmiotów zaliczanych i niezaliczanych do sektora finansów publicznych w 2020 r.</t>
  </si>
  <si>
    <t>Lp.</t>
  </si>
  <si>
    <t>Dofinansowanie kosztów wymiany źródeł ciepła w ramach ograniczania niskiej emisji na terenie Miasta Żyrardowa</t>
  </si>
  <si>
    <t>Upowszechnianie kultury fizycznej, turystyczno-krajoznawczej wśród dzieci  i młodzieży</t>
  </si>
  <si>
    <t>Nazwa jednostki</t>
  </si>
  <si>
    <t>Nazwa zadania</t>
  </si>
  <si>
    <t>Wspieranie działań aktywizacji i rozwoju społeczności lokalnej na obszarze rewitalizacji Miasta Żyrardowa</t>
  </si>
  <si>
    <t>Gmina Miasto Pruszków, Gmina Grodzisk Mazowieckie                                                                             (dotyczy zadania: Zielone Płuca Mazowsza-rozwój mobilności miejskiej w gminach południowo-zachodniej części województwa)</t>
  </si>
  <si>
    <t>Gmina Michałowice, Gmina Milanówek, Miasto Podkowa Leśna, Gmina Miasto Pruszków, Gmina Grodzisk Mazowieckie                                                                             (dotyczy zadania: Redukcja emisji zanieczyszczeń powietrza w gminach południowo-zachodniej części 
Warszawskiego Obszaru Funkcjonalnego poprzez budowę  Zintegrowanego  Systemu Tras Rowerowych – Etap II)</t>
  </si>
  <si>
    <t>Zmiana</t>
  </si>
  <si>
    <t>Plan dotacji po zmianach</t>
  </si>
  <si>
    <t>Powiat Żyrardowski (dotyczy udzielenia pomocy finansowej Powiatowi Żyrardowskiemu na wykonanie remontu drogi powiatowej nr 4730W)</t>
  </si>
  <si>
    <t>Paragraf</t>
  </si>
  <si>
    <t>6207, 6209</t>
  </si>
  <si>
    <t>6257, 6259</t>
  </si>
  <si>
    <t>2007, 2009</t>
  </si>
  <si>
    <t>Zapewnienie uczniom prawa do bezpłatnego dostępu do podręczników, materiałów edukacyjnych lub materiałów ćwiczeniowych</t>
  </si>
  <si>
    <t>Wsparcie Rodzinnych Ogrodów  Działkowych w ramach „Mazowieckiego Instrumentu Aktywizacji Działkowców MAZOWSZE 2020”</t>
  </si>
  <si>
    <t>Zakup usługi dostępu do Internetu oraz sprzętu potrzebnego do prowadzenia zajęć realizowanych z wykorzystaniem metod i technik kształcenia na odległość</t>
  </si>
  <si>
    <t>Załącznik Nr 5 do Uchwały Nr ………….../20 Rady Miasta Żyrardowa z dnia 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</si>
</sst>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7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Fill="1"/>
    <xf numFmtId="0" fontId="3" fillId="0" borderId="0" xfId="0" applyFont="1"/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4" fontId="1" fillId="6" borderId="1" xfId="0" applyNumberFormat="1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" fillId="0" borderId="0" xfId="0" applyFont="1" applyBorder="1"/>
    <xf numFmtId="4" fontId="1" fillId="0" borderId="1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2" fillId="6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topLeftCell="A21" zoomScaleNormal="100" workbookViewId="0">
      <selection activeCell="K28" sqref="K28"/>
    </sheetView>
  </sheetViews>
  <sheetFormatPr defaultRowHeight="15"/>
  <cols>
    <col min="1" max="1" width="5.625" style="7" customWidth="1"/>
    <col min="2" max="2" width="7.375" style="7" customWidth="1"/>
    <col min="3" max="3" width="9.5" style="7" customWidth="1"/>
    <col min="4" max="4" width="44.25" style="2" customWidth="1"/>
    <col min="5" max="5" width="15.625" style="2" customWidth="1"/>
    <col min="6" max="7" width="15.625" style="1" customWidth="1"/>
    <col min="8" max="8" width="9" style="23" hidden="1" customWidth="1"/>
    <col min="9" max="9" width="9" style="2"/>
    <col min="10" max="10" width="19.375" style="2" customWidth="1"/>
    <col min="11" max="11" width="10.125" style="2" bestFit="1" customWidth="1"/>
    <col min="12" max="16384" width="9" style="2"/>
  </cols>
  <sheetData>
    <row r="1" spans="1:11" s="4" customFormat="1" ht="26.25" customHeight="1">
      <c r="A1" s="50" t="s">
        <v>38</v>
      </c>
      <c r="B1" s="50"/>
      <c r="C1" s="50"/>
      <c r="D1" s="50"/>
      <c r="E1" s="50"/>
      <c r="F1" s="50"/>
      <c r="G1" s="50"/>
      <c r="H1" s="22"/>
    </row>
    <row r="2" spans="1:11" ht="37.5" customHeight="1">
      <c r="A2" s="51" t="s">
        <v>19</v>
      </c>
      <c r="B2" s="51"/>
      <c r="C2" s="51"/>
      <c r="D2" s="51"/>
      <c r="E2" s="51"/>
      <c r="F2" s="51"/>
      <c r="G2" s="51"/>
    </row>
    <row r="3" spans="1:11" ht="15" customHeight="1">
      <c r="A3" s="14"/>
      <c r="B3" s="14"/>
      <c r="C3" s="14"/>
      <c r="D3" s="14"/>
      <c r="E3" s="14"/>
    </row>
    <row r="4" spans="1:11" s="4" customFormat="1" ht="30" customHeight="1">
      <c r="A4" s="45" t="s">
        <v>20</v>
      </c>
      <c r="B4" s="45" t="s">
        <v>0</v>
      </c>
      <c r="C4" s="45" t="s">
        <v>1</v>
      </c>
      <c r="D4" s="45" t="s">
        <v>2</v>
      </c>
      <c r="E4" s="45" t="s">
        <v>3</v>
      </c>
      <c r="F4" s="45" t="s">
        <v>28</v>
      </c>
      <c r="G4" s="49" t="s">
        <v>29</v>
      </c>
      <c r="H4" s="8" t="s">
        <v>31</v>
      </c>
    </row>
    <row r="5" spans="1:11" s="5" customFormat="1" ht="9.9499999999999993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32">
        <v>6</v>
      </c>
      <c r="G5" s="32">
        <v>7</v>
      </c>
      <c r="H5" s="21">
        <v>8</v>
      </c>
    </row>
    <row r="6" spans="1:11" s="4" customFormat="1" ht="24.95" customHeight="1">
      <c r="A6" s="53" t="s">
        <v>4</v>
      </c>
      <c r="B6" s="53"/>
      <c r="C6" s="53"/>
      <c r="D6" s="53"/>
      <c r="E6" s="15">
        <f>SUM(E8:E10)</f>
        <v>15174710.74</v>
      </c>
      <c r="F6" s="15">
        <f>SUM(F8:F10)</f>
        <v>0</v>
      </c>
      <c r="G6" s="15">
        <f>SUM(G8:G10)</f>
        <v>15174710.74</v>
      </c>
      <c r="H6" s="25"/>
    </row>
    <row r="7" spans="1:11" s="4" customFormat="1" ht="24.95" customHeight="1">
      <c r="A7" s="54"/>
      <c r="B7" s="54"/>
      <c r="C7" s="54"/>
      <c r="D7" s="31" t="s">
        <v>23</v>
      </c>
      <c r="E7" s="16"/>
      <c r="F7" s="17"/>
      <c r="G7" s="17"/>
      <c r="H7" s="24"/>
    </row>
    <row r="8" spans="1:11" s="4" customFormat="1" ht="54.95" customHeight="1">
      <c r="A8" s="9">
        <v>2</v>
      </c>
      <c r="B8" s="9">
        <v>600</v>
      </c>
      <c r="C8" s="9">
        <v>60016</v>
      </c>
      <c r="D8" s="11" t="s">
        <v>26</v>
      </c>
      <c r="E8" s="18">
        <v>10628714.41</v>
      </c>
      <c r="F8" s="19"/>
      <c r="G8" s="19">
        <f>E8+F8</f>
        <v>10628714.41</v>
      </c>
      <c r="H8" s="24" t="s">
        <v>32</v>
      </c>
      <c r="J8" s="43"/>
      <c r="K8" s="46"/>
    </row>
    <row r="9" spans="1:11" s="4" customFormat="1" ht="93.75" customHeight="1">
      <c r="A9" s="9">
        <v>3</v>
      </c>
      <c r="B9" s="9">
        <v>600</v>
      </c>
      <c r="C9" s="9">
        <v>60016</v>
      </c>
      <c r="D9" s="11" t="s">
        <v>27</v>
      </c>
      <c r="E9" s="47">
        <v>4530545.33</v>
      </c>
      <c r="F9" s="19"/>
      <c r="G9" s="19">
        <f>E9+F9</f>
        <v>4530545.33</v>
      </c>
      <c r="H9" s="24" t="s">
        <v>33</v>
      </c>
      <c r="J9" s="43"/>
      <c r="K9" s="46"/>
    </row>
    <row r="10" spans="1:11" s="4" customFormat="1" ht="24.95" customHeight="1">
      <c r="A10" s="9">
        <v>4</v>
      </c>
      <c r="B10" s="9">
        <v>801</v>
      </c>
      <c r="C10" s="9">
        <v>80195</v>
      </c>
      <c r="D10" s="12" t="s">
        <v>16</v>
      </c>
      <c r="E10" s="18">
        <v>15451</v>
      </c>
      <c r="F10" s="19"/>
      <c r="G10" s="19">
        <f>E10+F10</f>
        <v>15451</v>
      </c>
      <c r="H10" s="24" t="s">
        <v>32</v>
      </c>
      <c r="J10" s="43"/>
    </row>
    <row r="11" spans="1:11" s="4" customFormat="1" ht="24.75" customHeight="1">
      <c r="A11" s="53" t="s">
        <v>5</v>
      </c>
      <c r="B11" s="53"/>
      <c r="C11" s="53"/>
      <c r="D11" s="53"/>
      <c r="E11" s="15">
        <f>E13+E14</f>
        <v>325000</v>
      </c>
      <c r="F11" s="15">
        <f t="shared" ref="F11:G11" si="0">F13+F14</f>
        <v>0</v>
      </c>
      <c r="G11" s="15">
        <f t="shared" si="0"/>
        <v>325000</v>
      </c>
      <c r="H11" s="25"/>
      <c r="J11" s="43"/>
    </row>
    <row r="12" spans="1:11" s="4" customFormat="1" ht="24.75" customHeight="1">
      <c r="A12" s="54"/>
      <c r="B12" s="54"/>
      <c r="C12" s="54"/>
      <c r="D12" s="31" t="s">
        <v>24</v>
      </c>
      <c r="E12" s="16"/>
      <c r="F12" s="19"/>
      <c r="G12" s="33"/>
      <c r="H12" s="24"/>
      <c r="J12" s="43"/>
    </row>
    <row r="13" spans="1:11" s="4" customFormat="1" ht="30" customHeight="1">
      <c r="A13" s="9">
        <v>1</v>
      </c>
      <c r="B13" s="9">
        <v>900</v>
      </c>
      <c r="C13" s="9">
        <v>90005</v>
      </c>
      <c r="D13" s="35" t="s">
        <v>21</v>
      </c>
      <c r="E13" s="18">
        <v>260000</v>
      </c>
      <c r="F13" s="19"/>
      <c r="G13" s="19">
        <f t="shared" ref="G13:G14" si="1">E13+F13</f>
        <v>260000</v>
      </c>
      <c r="H13" s="24">
        <v>6230</v>
      </c>
      <c r="J13" s="43"/>
      <c r="K13" s="46"/>
    </row>
    <row r="14" spans="1:11" s="4" customFormat="1" ht="39.950000000000003" customHeight="1">
      <c r="A14" s="9">
        <v>2</v>
      </c>
      <c r="B14" s="9">
        <v>900</v>
      </c>
      <c r="C14" s="9">
        <v>90095</v>
      </c>
      <c r="D14" s="11" t="s">
        <v>36</v>
      </c>
      <c r="E14" s="18">
        <v>65000</v>
      </c>
      <c r="F14" s="19"/>
      <c r="G14" s="19">
        <f t="shared" si="1"/>
        <v>65000</v>
      </c>
      <c r="H14" s="24">
        <v>6230</v>
      </c>
    </row>
    <row r="15" spans="1:11" s="4" customFormat="1" ht="24.95" customHeight="1">
      <c r="A15" s="53" t="s">
        <v>6</v>
      </c>
      <c r="B15" s="53"/>
      <c r="C15" s="53"/>
      <c r="D15" s="53"/>
      <c r="E15" s="15">
        <f>E6+E11</f>
        <v>15499710.74</v>
      </c>
      <c r="F15" s="15">
        <f>F6+F11</f>
        <v>0</v>
      </c>
      <c r="G15" s="15">
        <f>G6+G11</f>
        <v>15499710.74</v>
      </c>
      <c r="H15" s="26"/>
    </row>
    <row r="16" spans="1:11" s="4" customFormat="1" ht="24.95" customHeight="1">
      <c r="A16" s="53" t="s">
        <v>4</v>
      </c>
      <c r="B16" s="53"/>
      <c r="C16" s="53"/>
      <c r="D16" s="53"/>
      <c r="E16" s="15">
        <f>E18</f>
        <v>819524.93</v>
      </c>
      <c r="F16" s="15">
        <f>F18</f>
        <v>0</v>
      </c>
      <c r="G16" s="15">
        <f t="shared" ref="G16" si="2">G18</f>
        <v>819524.93</v>
      </c>
      <c r="H16" s="25"/>
    </row>
    <row r="17" spans="1:10" s="4" customFormat="1" ht="24.95" customHeight="1">
      <c r="A17" s="55"/>
      <c r="B17" s="56"/>
      <c r="C17" s="57"/>
      <c r="D17" s="37" t="s">
        <v>24</v>
      </c>
      <c r="E17" s="38"/>
      <c r="F17" s="38"/>
      <c r="G17" s="38"/>
      <c r="H17" s="39"/>
    </row>
    <row r="18" spans="1:10" s="4" customFormat="1" ht="39.950000000000003" customHeight="1">
      <c r="A18" s="40">
        <v>1</v>
      </c>
      <c r="B18" s="40">
        <v>600</v>
      </c>
      <c r="C18" s="40">
        <v>60014</v>
      </c>
      <c r="D18" s="34" t="s">
        <v>30</v>
      </c>
      <c r="E18" s="18">
        <v>819524.93</v>
      </c>
      <c r="F18" s="44"/>
      <c r="G18" s="19">
        <f t="shared" ref="G18" si="3">E18+F18</f>
        <v>819524.93</v>
      </c>
      <c r="H18" s="39">
        <v>2710</v>
      </c>
      <c r="J18" s="43"/>
    </row>
    <row r="19" spans="1:10" s="6" customFormat="1" ht="24.95" customHeight="1">
      <c r="A19" s="53" t="s">
        <v>5</v>
      </c>
      <c r="B19" s="53"/>
      <c r="C19" s="53"/>
      <c r="D19" s="53"/>
      <c r="E19" s="15">
        <f>SUM(E21:E35)</f>
        <v>3617567.35</v>
      </c>
      <c r="F19" s="15">
        <f>SUM(F21:F35)</f>
        <v>900</v>
      </c>
      <c r="G19" s="15">
        <f>SUM(G21:G35)</f>
        <v>3618467.35</v>
      </c>
      <c r="H19" s="27"/>
    </row>
    <row r="20" spans="1:10" s="6" customFormat="1" ht="24.95" customHeight="1">
      <c r="A20" s="54"/>
      <c r="B20" s="54"/>
      <c r="C20" s="54"/>
      <c r="D20" s="31" t="s">
        <v>24</v>
      </c>
      <c r="E20" s="16"/>
      <c r="F20" s="42"/>
      <c r="G20" s="20"/>
      <c r="H20" s="28"/>
    </row>
    <row r="21" spans="1:10" s="4" customFormat="1" ht="24.95" customHeight="1">
      <c r="A21" s="9">
        <v>1</v>
      </c>
      <c r="B21" s="9">
        <v>750</v>
      </c>
      <c r="C21" s="9">
        <v>75095</v>
      </c>
      <c r="D21" s="11" t="s">
        <v>7</v>
      </c>
      <c r="E21" s="18">
        <v>15025.52</v>
      </c>
      <c r="F21" s="19"/>
      <c r="G21" s="19">
        <f t="shared" ref="G21:G35" si="4">E21+F21</f>
        <v>15025.52</v>
      </c>
      <c r="H21" s="24">
        <v>2900</v>
      </c>
    </row>
    <row r="22" spans="1:10" s="4" customFormat="1" ht="39.950000000000003" customHeight="1">
      <c r="A22" s="9">
        <v>2</v>
      </c>
      <c r="B22" s="9">
        <v>801</v>
      </c>
      <c r="C22" s="9">
        <v>80101</v>
      </c>
      <c r="D22" s="11" t="s">
        <v>37</v>
      </c>
      <c r="E22" s="18">
        <v>14500</v>
      </c>
      <c r="F22" s="19"/>
      <c r="G22" s="19">
        <f t="shared" si="4"/>
        <v>14500</v>
      </c>
      <c r="H22" s="24">
        <v>2830</v>
      </c>
    </row>
    <row r="23" spans="1:10" s="4" customFormat="1" ht="45" customHeight="1">
      <c r="A23" s="9">
        <v>3</v>
      </c>
      <c r="B23" s="9">
        <v>801</v>
      </c>
      <c r="C23" s="9">
        <v>80153</v>
      </c>
      <c r="D23" s="11" t="s">
        <v>35</v>
      </c>
      <c r="E23" s="18">
        <v>24001</v>
      </c>
      <c r="F23" s="18"/>
      <c r="G23" s="19">
        <f t="shared" ref="G23" si="5">E23+F23</f>
        <v>24001</v>
      </c>
      <c r="H23" s="24">
        <v>2830</v>
      </c>
    </row>
    <row r="24" spans="1:10" s="4" customFormat="1" ht="24.95" customHeight="1">
      <c r="A24" s="9">
        <v>4</v>
      </c>
      <c r="B24" s="9">
        <v>801</v>
      </c>
      <c r="C24" s="9">
        <v>80195</v>
      </c>
      <c r="D24" s="12" t="s">
        <v>16</v>
      </c>
      <c r="E24" s="18">
        <v>478807.33</v>
      </c>
      <c r="F24" s="19"/>
      <c r="G24" s="19">
        <f t="shared" si="4"/>
        <v>478807.33</v>
      </c>
      <c r="H24" s="24" t="s">
        <v>34</v>
      </c>
    </row>
    <row r="25" spans="1:10" s="4" customFormat="1" ht="24.95" customHeight="1">
      <c r="A25" s="9">
        <v>5</v>
      </c>
      <c r="B25" s="9">
        <v>851</v>
      </c>
      <c r="C25" s="9">
        <v>85149</v>
      </c>
      <c r="D25" s="36" t="s">
        <v>15</v>
      </c>
      <c r="E25" s="18">
        <v>30000</v>
      </c>
      <c r="F25" s="19"/>
      <c r="G25" s="19">
        <f t="shared" si="4"/>
        <v>30000</v>
      </c>
      <c r="H25" s="24">
        <v>2830</v>
      </c>
    </row>
    <row r="26" spans="1:10" s="4" customFormat="1" ht="39.950000000000003" customHeight="1">
      <c r="A26" s="9">
        <v>6</v>
      </c>
      <c r="B26" s="9">
        <v>851</v>
      </c>
      <c r="C26" s="9">
        <v>85154</v>
      </c>
      <c r="D26" s="11" t="s">
        <v>8</v>
      </c>
      <c r="E26" s="18">
        <v>540000</v>
      </c>
      <c r="F26" s="19"/>
      <c r="G26" s="19">
        <f t="shared" si="4"/>
        <v>540000</v>
      </c>
      <c r="H26" s="24">
        <v>2830</v>
      </c>
    </row>
    <row r="27" spans="1:10" s="3" customFormat="1" ht="24.95" customHeight="1">
      <c r="A27" s="9">
        <v>7</v>
      </c>
      <c r="B27" s="13">
        <v>852</v>
      </c>
      <c r="C27" s="13">
        <v>85228</v>
      </c>
      <c r="D27" s="10" t="s">
        <v>9</v>
      </c>
      <c r="E27" s="19">
        <v>500000</v>
      </c>
      <c r="F27" s="19"/>
      <c r="G27" s="19">
        <f t="shared" si="4"/>
        <v>500000</v>
      </c>
      <c r="H27" s="29">
        <v>2360</v>
      </c>
    </row>
    <row r="28" spans="1:10" s="4" customFormat="1" ht="24.95" customHeight="1">
      <c r="A28" s="9">
        <v>8</v>
      </c>
      <c r="B28" s="9">
        <v>853</v>
      </c>
      <c r="C28" s="9">
        <v>85329</v>
      </c>
      <c r="D28" s="11" t="s">
        <v>10</v>
      </c>
      <c r="E28" s="18">
        <v>5000</v>
      </c>
      <c r="F28" s="19"/>
      <c r="G28" s="19">
        <f t="shared" si="4"/>
        <v>5000</v>
      </c>
      <c r="H28" s="24">
        <v>2830</v>
      </c>
    </row>
    <row r="29" spans="1:10" s="4" customFormat="1" ht="24.95" customHeight="1">
      <c r="A29" s="9">
        <v>9</v>
      </c>
      <c r="B29" s="9">
        <v>853</v>
      </c>
      <c r="C29" s="9">
        <v>85395</v>
      </c>
      <c r="D29" s="11" t="s">
        <v>25</v>
      </c>
      <c r="E29" s="18">
        <v>112439.85</v>
      </c>
      <c r="F29" s="19"/>
      <c r="G29" s="19">
        <f t="shared" si="4"/>
        <v>112439.85</v>
      </c>
      <c r="H29" s="24">
        <v>2360</v>
      </c>
    </row>
    <row r="30" spans="1:10" s="4" customFormat="1" ht="24.95" customHeight="1">
      <c r="A30" s="9">
        <v>10</v>
      </c>
      <c r="B30" s="9">
        <v>853</v>
      </c>
      <c r="C30" s="9">
        <v>85395</v>
      </c>
      <c r="D30" s="12" t="s">
        <v>17</v>
      </c>
      <c r="E30" s="18">
        <v>74341.649999999994</v>
      </c>
      <c r="F30" s="19"/>
      <c r="G30" s="19">
        <f t="shared" si="4"/>
        <v>74341.649999999994</v>
      </c>
      <c r="H30" s="24" t="s">
        <v>34</v>
      </c>
    </row>
    <row r="31" spans="1:10" s="4" customFormat="1" ht="24.95" customHeight="1">
      <c r="A31" s="9">
        <v>11</v>
      </c>
      <c r="B31" s="9">
        <v>855</v>
      </c>
      <c r="C31" s="9">
        <v>85505</v>
      </c>
      <c r="D31" s="11" t="s">
        <v>11</v>
      </c>
      <c r="E31" s="18">
        <v>645300</v>
      </c>
      <c r="F31" s="19">
        <v>900</v>
      </c>
      <c r="G31" s="19">
        <f t="shared" si="4"/>
        <v>646200</v>
      </c>
      <c r="H31" s="24">
        <v>2830</v>
      </c>
    </row>
    <row r="32" spans="1:10" s="4" customFormat="1" ht="24.95" customHeight="1">
      <c r="A32" s="9">
        <v>12</v>
      </c>
      <c r="B32" s="9">
        <v>855</v>
      </c>
      <c r="C32" s="9">
        <v>85506</v>
      </c>
      <c r="D32" s="11" t="s">
        <v>12</v>
      </c>
      <c r="E32" s="18">
        <v>30000</v>
      </c>
      <c r="F32" s="19"/>
      <c r="G32" s="19">
        <f t="shared" si="4"/>
        <v>30000</v>
      </c>
      <c r="H32" s="24">
        <v>2830</v>
      </c>
    </row>
    <row r="33" spans="1:11" s="4" customFormat="1" ht="39.950000000000003" customHeight="1">
      <c r="A33" s="9">
        <v>13</v>
      </c>
      <c r="B33" s="9">
        <v>900</v>
      </c>
      <c r="C33" s="9">
        <v>90095</v>
      </c>
      <c r="D33" s="11" t="s">
        <v>36</v>
      </c>
      <c r="E33" s="18">
        <v>53000</v>
      </c>
      <c r="F33" s="19"/>
      <c r="G33" s="19">
        <f t="shared" si="4"/>
        <v>53000</v>
      </c>
      <c r="H33" s="24">
        <v>2820</v>
      </c>
    </row>
    <row r="34" spans="1:11" s="4" customFormat="1" ht="24.95" customHeight="1">
      <c r="A34" s="9">
        <v>14</v>
      </c>
      <c r="B34" s="9">
        <v>921</v>
      </c>
      <c r="C34" s="9">
        <v>92195</v>
      </c>
      <c r="D34" s="11" t="s">
        <v>13</v>
      </c>
      <c r="E34" s="18">
        <v>45152</v>
      </c>
      <c r="F34" s="19"/>
      <c r="G34" s="19">
        <f t="shared" si="4"/>
        <v>45152</v>
      </c>
      <c r="H34" s="24">
        <v>2830</v>
      </c>
    </row>
    <row r="35" spans="1:11" s="4" customFormat="1" ht="24.95" customHeight="1">
      <c r="A35" s="9">
        <v>15</v>
      </c>
      <c r="B35" s="9">
        <v>926</v>
      </c>
      <c r="C35" s="9">
        <v>92605</v>
      </c>
      <c r="D35" s="11" t="s">
        <v>22</v>
      </c>
      <c r="E35" s="18">
        <v>1050000</v>
      </c>
      <c r="F35" s="19"/>
      <c r="G35" s="19">
        <f t="shared" si="4"/>
        <v>1050000</v>
      </c>
      <c r="H35" s="24">
        <v>2830</v>
      </c>
    </row>
    <row r="36" spans="1:11" s="4" customFormat="1" ht="24.95" customHeight="1">
      <c r="A36" s="52" t="s">
        <v>18</v>
      </c>
      <c r="B36" s="52"/>
      <c r="C36" s="52"/>
      <c r="D36" s="52"/>
      <c r="E36" s="48">
        <f>E16+E19</f>
        <v>4437092.28</v>
      </c>
      <c r="F36" s="48">
        <f t="shared" ref="F36:G36" si="6">F16+F19</f>
        <v>900</v>
      </c>
      <c r="G36" s="48">
        <f t="shared" si="6"/>
        <v>4437992.28</v>
      </c>
      <c r="H36" s="26"/>
    </row>
    <row r="37" spans="1:11" s="6" customFormat="1" ht="24.95" customHeight="1">
      <c r="A37" s="52" t="s">
        <v>14</v>
      </c>
      <c r="B37" s="52"/>
      <c r="C37" s="52"/>
      <c r="D37" s="52"/>
      <c r="E37" s="48">
        <f>E36+E15</f>
        <v>19936803.02</v>
      </c>
      <c r="F37" s="48">
        <f>F36+F15</f>
        <v>900</v>
      </c>
      <c r="G37" s="48">
        <f>G36+G15</f>
        <v>19937703.02</v>
      </c>
      <c r="H37" s="30"/>
      <c r="J37" s="46"/>
      <c r="K37" s="46"/>
    </row>
    <row r="58" spans="9:11">
      <c r="I58" s="41"/>
      <c r="J58" s="41"/>
      <c r="K58" s="41"/>
    </row>
    <row r="59" spans="9:11">
      <c r="I59" s="41"/>
      <c r="J59" s="41"/>
      <c r="K59" s="41"/>
    </row>
    <row r="60" spans="9:11">
      <c r="I60" s="41"/>
      <c r="J60" s="41"/>
      <c r="K60" s="41"/>
    </row>
  </sheetData>
  <mergeCells count="13">
    <mergeCell ref="A1:G1"/>
    <mergeCell ref="A2:G2"/>
    <mergeCell ref="A36:D36"/>
    <mergeCell ref="A37:D37"/>
    <mergeCell ref="A6:D6"/>
    <mergeCell ref="A15:D15"/>
    <mergeCell ref="A19:D19"/>
    <mergeCell ref="A7:C7"/>
    <mergeCell ref="A11:D11"/>
    <mergeCell ref="A12:C12"/>
    <mergeCell ref="A20:C20"/>
    <mergeCell ref="A16:D16"/>
    <mergeCell ref="A17:C17"/>
  </mergeCells>
  <printOptions horizontalCentered="1"/>
  <pageMargins left="0.70866141732283472" right="0.70866141732283472" top="0.55118110236220474" bottom="0.35433070866141736" header="0.31496062992125984" footer="0.31496062992125984"/>
  <pageSetup paperSize="9" scale="7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msalska</dc:creator>
  <cp:lastModifiedBy>Małgorzata Wojtczak</cp:lastModifiedBy>
  <cp:lastPrinted>2020-12-29T10:06:21Z</cp:lastPrinted>
  <dcterms:created xsi:type="dcterms:W3CDTF">2019-09-18T07:01:05Z</dcterms:created>
  <dcterms:modified xsi:type="dcterms:W3CDTF">2020-12-29T10:19:41Z</dcterms:modified>
</cp:coreProperties>
</file>