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_1\exchange\FN\SPRAWOZDANIE ZA 2021 ROK\Załączniki\"/>
    </mc:Choice>
  </mc:AlternateContent>
  <bookViews>
    <workbookView xWindow="0" yWindow="0" windowWidth="21840" windowHeight="124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Arkusz1!$A$1:$L$20</definedName>
  </definedNames>
  <calcPr calcId="152511"/>
</workbook>
</file>

<file path=xl/calcChain.xml><?xml version="1.0" encoding="utf-8"?>
<calcChain xmlns="http://schemas.openxmlformats.org/spreadsheetml/2006/main">
  <c r="H20" i="1" l="1"/>
  <c r="I20" i="1" l="1"/>
  <c r="G20" i="1" l="1"/>
  <c r="L20" i="1"/>
  <c r="K20" i="1"/>
  <c r="J20" i="1"/>
  <c r="F20" i="1"/>
  <c r="E20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</calcChain>
</file>

<file path=xl/sharedStrings.xml><?xml version="1.0" encoding="utf-8"?>
<sst xmlns="http://schemas.openxmlformats.org/spreadsheetml/2006/main" count="34" uniqueCount="33">
  <si>
    <t>Dział</t>
  </si>
  <si>
    <t>Rozdział</t>
  </si>
  <si>
    <t>Nazwa zadania</t>
  </si>
  <si>
    <t>%</t>
  </si>
  <si>
    <t>z tego :</t>
  </si>
  <si>
    <t>wydatki bieżące</t>
  </si>
  <si>
    <t>wydatki majątkowe</t>
  </si>
  <si>
    <t>010</t>
  </si>
  <si>
    <t>01095</t>
  </si>
  <si>
    <t>Załącznik Nr 4</t>
  </si>
  <si>
    <t>Realizacja rządowego programu "Rodzina 500+"</t>
  </si>
  <si>
    <t>Karta Dużej Rodziny</t>
  </si>
  <si>
    <t>R a z e  m :</t>
  </si>
  <si>
    <t>Realizacja zadań z zakresu administracji rządowej prawo o aktach stanu cywilnego, ewidencji ludności oraz ustawy o dowodach osobistych.</t>
  </si>
  <si>
    <t xml:space="preserve"> </t>
  </si>
  <si>
    <t>Wykonane dochody i wydatki związane z realizacją zadań z zakresu administracji rządowej i innych zleconych odrębnymi ustawami w 2021 r.</t>
  </si>
  <si>
    <t>Wykonane dochody 31.12.2021 r.</t>
  </si>
  <si>
    <t>Wykonane wydatki 31.12.2021 r.</t>
  </si>
  <si>
    <t>Zwrot części podatku akcyzowego zawartego w cenie oleju napędowego wykorzystywanego do produkcji rolnej przez producentów rolnych</t>
  </si>
  <si>
    <t>Powszechny Spis Ludności</t>
  </si>
  <si>
    <t>Prowadzenie rejestru stałego spisu wyborców.</t>
  </si>
  <si>
    <t>Obrona cywilna</t>
  </si>
  <si>
    <t>Zapewnienie uczniom prawa do bezpłatnego dostępu do podręczników, materiałów edukacyjnych lub materiałów ćwiczeniowych</t>
  </si>
  <si>
    <t>Koszty wydawania decyzji w sprawach świadczeniobiorców innych niż ubezpieczeni, spełniających kryterium dochodowe, zgodnie z ustawą oświadczeniach  zdrowotnych finansowanych ze środków publicznych.</t>
  </si>
  <si>
    <t>Dodatki mieszkaniowe</t>
  </si>
  <si>
    <t>Wypłata wynagrodzenia dla opiekuna prawnego zgodnie z wyrokiem sądu.</t>
  </si>
  <si>
    <t>Organizowanie i świadczenie usług opiekuńczych dla osób z zaburzeniami psychicznymi w miejscu ich zamieszkania.</t>
  </si>
  <si>
    <t>Pomoc dla repatriantów</t>
  </si>
  <si>
    <t>Świadczenia rodzinne, świadczenia z funduszu alimentacyjnego oraz składki na ubezpieczenia emerytalne i rentowe z ubezpieczenia społecznego.</t>
  </si>
  <si>
    <t>Opłacenie składek na ubezpieczenia zdrowotne  za osoby pobierające niektóre świadczenia rodzinne oraz zasiłek dla opiekuna na podstawie ustawy o świadczeniach opieki zdrowotnej finansowanych ze środków publicznych.</t>
  </si>
  <si>
    <t>Lp.</t>
  </si>
  <si>
    <t>Plan dochodów       w 2021 r.</t>
  </si>
  <si>
    <t>Plan wydatków w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</si>
</sst>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2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Normal="100" workbookViewId="0">
      <selection activeCell="M11" sqref="M11"/>
    </sheetView>
  </sheetViews>
  <sheetFormatPr defaultColWidth="11.625" defaultRowHeight="15.75"/>
  <cols>
    <col min="1" max="1" width="4.625" style="14" customWidth="1"/>
    <col min="2" max="2" width="4.5" style="2" bestFit="1" customWidth="1"/>
    <col min="3" max="3" width="6.75" style="2" bestFit="1" customWidth="1"/>
    <col min="4" max="4" width="50.625" style="2" customWidth="1"/>
    <col min="5" max="6" width="12.625" style="3" customWidth="1"/>
    <col min="7" max="7" width="6.75" style="3" customWidth="1"/>
    <col min="8" max="8" width="11.875" style="3" customWidth="1"/>
    <col min="9" max="9" width="14.625" style="3" customWidth="1"/>
    <col min="10" max="11" width="10.625" style="3" customWidth="1"/>
    <col min="12" max="12" width="5.875" style="3" customWidth="1"/>
    <col min="13" max="13" width="22.125" style="3" customWidth="1"/>
    <col min="14" max="16384" width="11.625" style="3"/>
  </cols>
  <sheetData>
    <row r="1" spans="1:17">
      <c r="K1" s="23" t="s">
        <v>9</v>
      </c>
      <c r="L1" s="23"/>
    </row>
    <row r="2" spans="1:17" ht="43.5" customHeight="1">
      <c r="B2" s="25" t="s">
        <v>15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7">
      <c r="A3" s="26" t="s">
        <v>30</v>
      </c>
      <c r="B3" s="24" t="s">
        <v>0</v>
      </c>
      <c r="C3" s="24" t="s">
        <v>1</v>
      </c>
      <c r="D3" s="24" t="s">
        <v>2</v>
      </c>
      <c r="E3" s="24" t="s">
        <v>31</v>
      </c>
      <c r="F3" s="24" t="s">
        <v>16</v>
      </c>
      <c r="G3" s="24" t="s">
        <v>3</v>
      </c>
      <c r="H3" s="33" t="s">
        <v>32</v>
      </c>
      <c r="I3" s="24" t="s">
        <v>17</v>
      </c>
      <c r="J3" s="24" t="s">
        <v>4</v>
      </c>
      <c r="K3" s="24"/>
      <c r="L3" s="24" t="s">
        <v>3</v>
      </c>
    </row>
    <row r="4" spans="1:17" ht="35.1" customHeight="1">
      <c r="A4" s="26"/>
      <c r="B4" s="24"/>
      <c r="C4" s="24"/>
      <c r="D4" s="24"/>
      <c r="E4" s="24"/>
      <c r="F4" s="24"/>
      <c r="G4" s="24"/>
      <c r="H4" s="33"/>
      <c r="I4" s="24"/>
      <c r="J4" s="12" t="s">
        <v>5</v>
      </c>
      <c r="K4" s="12" t="s">
        <v>6</v>
      </c>
      <c r="L4" s="24"/>
    </row>
    <row r="5" spans="1:17" s="1" customFormat="1" ht="39.950000000000003" customHeight="1">
      <c r="A5" s="15">
        <v>1</v>
      </c>
      <c r="B5" s="7" t="s">
        <v>7</v>
      </c>
      <c r="C5" s="7" t="s">
        <v>8</v>
      </c>
      <c r="D5" s="8" t="s">
        <v>18</v>
      </c>
      <c r="E5" s="10">
        <v>499.09</v>
      </c>
      <c r="F5" s="9">
        <v>499.09</v>
      </c>
      <c r="G5" s="11">
        <f t="shared" ref="G5:G19" si="0">F5/E5*100</f>
        <v>100</v>
      </c>
      <c r="H5" s="10">
        <v>499.09</v>
      </c>
      <c r="I5" s="9">
        <v>499.09</v>
      </c>
      <c r="J5" s="9">
        <v>499.09</v>
      </c>
      <c r="K5" s="9">
        <v>0</v>
      </c>
      <c r="L5" s="11">
        <f t="shared" ref="L5:L19" si="1">I5/E5*100</f>
        <v>100</v>
      </c>
    </row>
    <row r="6" spans="1:17" s="1" customFormat="1" ht="35.1" customHeight="1">
      <c r="A6" s="16">
        <v>2</v>
      </c>
      <c r="B6" s="16">
        <v>750</v>
      </c>
      <c r="C6" s="17">
        <v>75011</v>
      </c>
      <c r="D6" s="13" t="s">
        <v>13</v>
      </c>
      <c r="E6" s="19">
        <v>506443</v>
      </c>
      <c r="F6" s="10">
        <v>506443</v>
      </c>
      <c r="G6" s="18">
        <f t="shared" si="0"/>
        <v>100</v>
      </c>
      <c r="H6" s="19">
        <v>506443</v>
      </c>
      <c r="I6" s="10">
        <v>506443</v>
      </c>
      <c r="J6" s="10">
        <v>506443</v>
      </c>
      <c r="K6" s="10">
        <v>0</v>
      </c>
      <c r="L6" s="18">
        <f t="shared" si="1"/>
        <v>100</v>
      </c>
    </row>
    <row r="7" spans="1:17" s="1" customFormat="1" ht="16.5" customHeight="1">
      <c r="A7" s="15">
        <v>3</v>
      </c>
      <c r="B7" s="16">
        <v>750</v>
      </c>
      <c r="C7" s="17">
        <v>75056</v>
      </c>
      <c r="D7" s="13" t="s">
        <v>19</v>
      </c>
      <c r="E7" s="19">
        <v>66838</v>
      </c>
      <c r="F7" s="9">
        <v>66838</v>
      </c>
      <c r="G7" s="11">
        <f t="shared" si="0"/>
        <v>100</v>
      </c>
      <c r="H7" s="19">
        <v>66838</v>
      </c>
      <c r="I7" s="9">
        <v>66838</v>
      </c>
      <c r="J7" s="9">
        <v>66838</v>
      </c>
      <c r="K7" s="9">
        <v>0</v>
      </c>
      <c r="L7" s="11">
        <f t="shared" si="1"/>
        <v>100</v>
      </c>
    </row>
    <row r="8" spans="1:17" s="1" customFormat="1">
      <c r="A8" s="16">
        <v>4</v>
      </c>
      <c r="B8" s="6">
        <v>751</v>
      </c>
      <c r="C8" s="6">
        <v>75101</v>
      </c>
      <c r="D8" s="8" t="s">
        <v>20</v>
      </c>
      <c r="E8" s="19">
        <v>7701</v>
      </c>
      <c r="F8" s="9">
        <v>7701</v>
      </c>
      <c r="G8" s="11">
        <f t="shared" si="0"/>
        <v>100</v>
      </c>
      <c r="H8" s="19">
        <v>7701</v>
      </c>
      <c r="I8" s="9">
        <v>7701</v>
      </c>
      <c r="J8" s="9">
        <v>7701</v>
      </c>
      <c r="K8" s="9">
        <v>0</v>
      </c>
      <c r="L8" s="11">
        <f t="shared" si="1"/>
        <v>100</v>
      </c>
    </row>
    <row r="9" spans="1:17" s="4" customFormat="1">
      <c r="A9" s="15">
        <v>5</v>
      </c>
      <c r="B9" s="6">
        <v>754</v>
      </c>
      <c r="C9" s="6">
        <v>75414</v>
      </c>
      <c r="D9" s="21" t="s">
        <v>21</v>
      </c>
      <c r="E9" s="19">
        <v>4000</v>
      </c>
      <c r="F9" s="9">
        <v>0</v>
      </c>
      <c r="G9" s="11">
        <f t="shared" si="0"/>
        <v>0</v>
      </c>
      <c r="H9" s="19">
        <v>4000</v>
      </c>
      <c r="I9" s="9">
        <v>0</v>
      </c>
      <c r="J9" s="9">
        <v>0</v>
      </c>
      <c r="K9" s="9">
        <v>0</v>
      </c>
      <c r="L9" s="11">
        <f t="shared" si="1"/>
        <v>0</v>
      </c>
    </row>
    <row r="10" spans="1:17" s="4" customFormat="1" ht="25.5">
      <c r="A10" s="16">
        <v>6</v>
      </c>
      <c r="B10" s="6">
        <v>801</v>
      </c>
      <c r="C10" s="6">
        <v>80153</v>
      </c>
      <c r="D10" s="22" t="s">
        <v>22</v>
      </c>
      <c r="E10" s="19">
        <v>450790.28</v>
      </c>
      <c r="F10" s="9">
        <v>445501.06</v>
      </c>
      <c r="G10" s="11">
        <f t="shared" si="0"/>
        <v>98.826678339204648</v>
      </c>
      <c r="H10" s="19">
        <v>450790.28</v>
      </c>
      <c r="I10" s="9">
        <v>445501.06</v>
      </c>
      <c r="J10" s="9">
        <v>445501.06</v>
      </c>
      <c r="K10" s="9">
        <v>0</v>
      </c>
      <c r="L10" s="11">
        <f t="shared" si="1"/>
        <v>98.826678339204648</v>
      </c>
    </row>
    <row r="11" spans="1:17" s="4" customFormat="1" ht="38.25">
      <c r="A11" s="15">
        <v>7</v>
      </c>
      <c r="B11" s="6">
        <v>851</v>
      </c>
      <c r="C11" s="6">
        <v>85195</v>
      </c>
      <c r="D11" s="8" t="s">
        <v>23</v>
      </c>
      <c r="E11" s="19">
        <v>2500</v>
      </c>
      <c r="F11" s="9">
        <v>1275</v>
      </c>
      <c r="G11" s="11">
        <f t="shared" si="0"/>
        <v>51</v>
      </c>
      <c r="H11" s="19">
        <v>2500</v>
      </c>
      <c r="I11" s="9">
        <v>1275</v>
      </c>
      <c r="J11" s="9">
        <v>1275</v>
      </c>
      <c r="K11" s="9">
        <v>0</v>
      </c>
      <c r="L11" s="11">
        <f t="shared" si="1"/>
        <v>51</v>
      </c>
    </row>
    <row r="12" spans="1:17" s="1" customFormat="1" ht="35.1" customHeight="1">
      <c r="A12" s="16">
        <v>8</v>
      </c>
      <c r="B12" s="6">
        <v>852</v>
      </c>
      <c r="C12" s="6">
        <v>85215</v>
      </c>
      <c r="D12" s="8" t="s">
        <v>24</v>
      </c>
      <c r="E12" s="19">
        <v>10548</v>
      </c>
      <c r="F12" s="9">
        <v>10433.67</v>
      </c>
      <c r="G12" s="11">
        <f t="shared" si="0"/>
        <v>98.916097838452785</v>
      </c>
      <c r="H12" s="19">
        <v>10548</v>
      </c>
      <c r="I12" s="9">
        <v>10433.67</v>
      </c>
      <c r="J12" s="9">
        <v>10433.67</v>
      </c>
      <c r="K12" s="9">
        <v>0</v>
      </c>
      <c r="L12" s="11">
        <f t="shared" si="1"/>
        <v>98.916097838452785</v>
      </c>
    </row>
    <row r="13" spans="1:17" s="1" customFormat="1" ht="39.950000000000003" customHeight="1">
      <c r="A13" s="15">
        <v>9</v>
      </c>
      <c r="B13" s="6">
        <v>852</v>
      </c>
      <c r="C13" s="6">
        <v>85219</v>
      </c>
      <c r="D13" s="8" t="s">
        <v>25</v>
      </c>
      <c r="E13" s="19">
        <v>1100</v>
      </c>
      <c r="F13" s="9">
        <v>1100</v>
      </c>
      <c r="G13" s="11">
        <f t="shared" si="0"/>
        <v>100</v>
      </c>
      <c r="H13" s="19">
        <v>1100</v>
      </c>
      <c r="I13" s="9">
        <v>1100</v>
      </c>
      <c r="J13" s="9">
        <v>1100</v>
      </c>
      <c r="K13" s="9">
        <v>0</v>
      </c>
      <c r="L13" s="11">
        <f t="shared" si="1"/>
        <v>100</v>
      </c>
    </row>
    <row r="14" spans="1:17" s="1" customFormat="1" ht="29.25" customHeight="1">
      <c r="A14" s="16">
        <v>10</v>
      </c>
      <c r="B14" s="6">
        <v>852</v>
      </c>
      <c r="C14" s="6">
        <v>85228</v>
      </c>
      <c r="D14" s="8" t="s">
        <v>26</v>
      </c>
      <c r="E14" s="19">
        <v>82000</v>
      </c>
      <c r="F14" s="9">
        <v>81354.559999999998</v>
      </c>
      <c r="G14" s="11">
        <f t="shared" si="0"/>
        <v>99.212878048780482</v>
      </c>
      <c r="H14" s="19">
        <v>82000</v>
      </c>
      <c r="I14" s="10">
        <v>81354.559999999998</v>
      </c>
      <c r="J14" s="10">
        <v>81354.559999999998</v>
      </c>
      <c r="K14" s="9">
        <v>0</v>
      </c>
      <c r="L14" s="11">
        <f t="shared" si="1"/>
        <v>99.212878048780482</v>
      </c>
    </row>
    <row r="15" spans="1:17" s="1" customFormat="1" ht="24.95" customHeight="1">
      <c r="A15" s="15">
        <v>11</v>
      </c>
      <c r="B15" s="6">
        <v>853</v>
      </c>
      <c r="C15" s="6">
        <v>85334</v>
      </c>
      <c r="D15" s="8" t="s">
        <v>27</v>
      </c>
      <c r="E15" s="19">
        <v>6348.52</v>
      </c>
      <c r="F15" s="9">
        <v>6348.52</v>
      </c>
      <c r="G15" s="11">
        <f t="shared" si="0"/>
        <v>100</v>
      </c>
      <c r="H15" s="30">
        <v>0</v>
      </c>
      <c r="I15" s="31">
        <v>0</v>
      </c>
      <c r="J15" s="31">
        <v>0</v>
      </c>
      <c r="K15" s="31">
        <v>0</v>
      </c>
      <c r="L15" s="32">
        <f t="shared" si="1"/>
        <v>0</v>
      </c>
      <c r="Q15" s="1" t="s">
        <v>14</v>
      </c>
    </row>
    <row r="16" spans="1:17" s="1" customFormat="1" ht="29.25" customHeight="1">
      <c r="A16" s="16">
        <v>12</v>
      </c>
      <c r="B16" s="6">
        <v>855</v>
      </c>
      <c r="C16" s="6">
        <v>85501</v>
      </c>
      <c r="D16" s="8" t="s">
        <v>10</v>
      </c>
      <c r="E16" s="19">
        <v>43234655</v>
      </c>
      <c r="F16" s="9">
        <v>43234596.25</v>
      </c>
      <c r="G16" s="11">
        <f t="shared" si="0"/>
        <v>99.999864113637543</v>
      </c>
      <c r="H16" s="19">
        <v>43234655</v>
      </c>
      <c r="I16" s="9">
        <v>43234596.25</v>
      </c>
      <c r="J16" s="9">
        <v>43234596.25</v>
      </c>
      <c r="K16" s="9">
        <v>0</v>
      </c>
      <c r="L16" s="11">
        <f t="shared" si="1"/>
        <v>99.999864113637543</v>
      </c>
    </row>
    <row r="17" spans="1:12" s="1" customFormat="1" ht="27.75" customHeight="1">
      <c r="A17" s="15">
        <v>13</v>
      </c>
      <c r="B17" s="6">
        <v>855</v>
      </c>
      <c r="C17" s="6">
        <v>85502</v>
      </c>
      <c r="D17" s="8" t="s">
        <v>28</v>
      </c>
      <c r="E17" s="20">
        <v>14313999</v>
      </c>
      <c r="F17" s="9">
        <v>14310940.539999999</v>
      </c>
      <c r="G17" s="11">
        <f t="shared" si="0"/>
        <v>99.978633084996019</v>
      </c>
      <c r="H17" s="20">
        <v>14313999</v>
      </c>
      <c r="I17" s="9">
        <v>14310940.539999999</v>
      </c>
      <c r="J17" s="9">
        <v>14310940.539999999</v>
      </c>
      <c r="K17" s="9">
        <v>0</v>
      </c>
      <c r="L17" s="11">
        <f t="shared" si="1"/>
        <v>99.978633084996019</v>
      </c>
    </row>
    <row r="18" spans="1:12" s="1" customFormat="1" ht="18" customHeight="1">
      <c r="A18" s="16">
        <v>14</v>
      </c>
      <c r="B18" s="6">
        <v>855</v>
      </c>
      <c r="C18" s="6">
        <v>85503</v>
      </c>
      <c r="D18" s="8" t="s">
        <v>11</v>
      </c>
      <c r="E18" s="20">
        <v>1200.73</v>
      </c>
      <c r="F18" s="9">
        <v>1200.73</v>
      </c>
      <c r="G18" s="11">
        <f t="shared" si="0"/>
        <v>100</v>
      </c>
      <c r="H18" s="20">
        <v>1200.73</v>
      </c>
      <c r="I18" s="9">
        <v>1200.73</v>
      </c>
      <c r="J18" s="9">
        <v>1200.73</v>
      </c>
      <c r="K18" s="9">
        <v>0</v>
      </c>
      <c r="L18" s="11">
        <f t="shared" si="1"/>
        <v>100</v>
      </c>
    </row>
    <row r="19" spans="1:12" s="1" customFormat="1" ht="55.5" customHeight="1">
      <c r="A19" s="15">
        <v>15</v>
      </c>
      <c r="B19" s="6">
        <v>855</v>
      </c>
      <c r="C19" s="6">
        <v>85513</v>
      </c>
      <c r="D19" s="8" t="s">
        <v>29</v>
      </c>
      <c r="E19" s="20">
        <v>183033</v>
      </c>
      <c r="F19" s="9">
        <v>180025.81</v>
      </c>
      <c r="G19" s="11">
        <f t="shared" si="0"/>
        <v>98.357023050488152</v>
      </c>
      <c r="H19" s="20">
        <v>183033</v>
      </c>
      <c r="I19" s="9">
        <v>180025.81</v>
      </c>
      <c r="J19" s="9">
        <v>180025.81</v>
      </c>
      <c r="K19" s="9">
        <v>0</v>
      </c>
      <c r="L19" s="11">
        <f t="shared" si="1"/>
        <v>98.357023050488152</v>
      </c>
    </row>
    <row r="20" spans="1:12" s="5" customFormat="1" ht="35.1" customHeight="1">
      <c r="A20" s="27" t="s">
        <v>12</v>
      </c>
      <c r="B20" s="28"/>
      <c r="C20" s="28"/>
      <c r="D20" s="29"/>
      <c r="E20" s="18">
        <f>SUM(E5:E19)</f>
        <v>58871655.619999997</v>
      </c>
      <c r="F20" s="18">
        <f>SUM(F5:F19)</f>
        <v>58854257.229999997</v>
      </c>
      <c r="G20" s="11">
        <f>F20/E20*100</f>
        <v>99.970446915724082</v>
      </c>
      <c r="H20" s="18">
        <f>SUM(H5:H19)</f>
        <v>58865307.099999994</v>
      </c>
      <c r="I20" s="11">
        <f>SUM(I5:I19)</f>
        <v>58847908.710000001</v>
      </c>
      <c r="J20" s="11">
        <f>SUM(J5:J19)</f>
        <v>58847908.710000001</v>
      </c>
      <c r="K20" s="11">
        <f>SUM(K5:K19)</f>
        <v>0</v>
      </c>
      <c r="L20" s="11">
        <f>I20/E20*100</f>
        <v>99.959663254328575</v>
      </c>
    </row>
  </sheetData>
  <mergeCells count="14">
    <mergeCell ref="A3:A4"/>
    <mergeCell ref="A20:D20"/>
    <mergeCell ref="I3:I4"/>
    <mergeCell ref="J3:K3"/>
    <mergeCell ref="L3:L4"/>
    <mergeCell ref="H3:H4"/>
    <mergeCell ref="K1:L1"/>
    <mergeCell ref="B3:B4"/>
    <mergeCell ref="C3:C4"/>
    <mergeCell ref="D3:D4"/>
    <mergeCell ref="E3:E4"/>
    <mergeCell ref="F3:F4"/>
    <mergeCell ref="G3:G4"/>
    <mergeCell ref="B2:L2"/>
  </mergeCells>
  <printOptions horizontalCentered="1"/>
  <pageMargins left="0" right="0" top="0.39370078740157483" bottom="0" header="0.31496062992125984" footer="0.31496062992125984"/>
  <pageSetup paperSize="9" scale="85" firstPageNumber="1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msalska</dc:creator>
  <cp:lastModifiedBy>Małgorzata Wojtczak</cp:lastModifiedBy>
  <cp:lastPrinted>2022-06-13T12:47:11Z</cp:lastPrinted>
  <dcterms:created xsi:type="dcterms:W3CDTF">2020-02-03T08:44:08Z</dcterms:created>
  <dcterms:modified xsi:type="dcterms:W3CDTF">2022-06-13T13:17:49Z</dcterms:modified>
</cp:coreProperties>
</file>