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725" windowHeight="11970" tabRatio="886"/>
  </bookViews>
  <sheets>
    <sheet name="Załacznik nr 3" sheetId="7" r:id="rId1"/>
    <sheet name="Raport zgodności" sheetId="25" state="hidden" r:id="rId2"/>
  </sheets>
  <calcPr calcId="145621"/>
</workbook>
</file>

<file path=xl/calcChain.xml><?xml version="1.0" encoding="utf-8"?>
<calcChain xmlns="http://schemas.openxmlformats.org/spreadsheetml/2006/main">
  <c r="F25" i="7" l="1"/>
  <c r="E12" i="7"/>
  <c r="D12" i="7"/>
  <c r="E21" i="7"/>
  <c r="D21" i="7"/>
  <c r="F19" i="7" l="1"/>
  <c r="F23" i="7" l="1"/>
  <c r="F18" i="7" l="1"/>
  <c r="F21" i="7" l="1"/>
  <c r="F13" i="7"/>
  <c r="F14" i="7"/>
  <c r="F15" i="7"/>
  <c r="F16" i="7"/>
  <c r="F17" i="7"/>
  <c r="F22" i="7"/>
  <c r="F24" i="7"/>
  <c r="E11" i="7"/>
  <c r="F10" i="7"/>
  <c r="D11" i="7"/>
  <c r="F12" i="7" l="1"/>
  <c r="F11" i="7"/>
</calcChain>
</file>

<file path=xl/sharedStrings.xml><?xml version="1.0" encoding="utf-8"?>
<sst xmlns="http://schemas.openxmlformats.org/spreadsheetml/2006/main" count="30" uniqueCount="30">
  <si>
    <t>Lp.</t>
  </si>
  <si>
    <t>Treść</t>
  </si>
  <si>
    <t>Klasyfikacja
§</t>
  </si>
  <si>
    <t>Dochody</t>
  </si>
  <si>
    <t>Wydatki</t>
  </si>
  <si>
    <t>Wynik budżetu</t>
  </si>
  <si>
    <t>zalaczniki 2010 (2).xls — raport zgodności</t>
  </si>
  <si>
    <t>Uruchom na: 2009-12-23 11:32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</si>
  <si>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</si>
  <si>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</si>
  <si>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</si>
  <si>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</si>
  <si>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Przychody ogółem</t>
  </si>
  <si>
    <t>Rozchody ogółem</t>
  </si>
  <si>
    <t>Wolne środki, o których mowa w art. 217 ust. 2 pkt 6 ustawy</t>
  </si>
  <si>
    <t>Wykup innych papierów wartościowych</t>
  </si>
  <si>
    <t>Przychody ze sprzedaży innych papierów wartościowych</t>
  </si>
  <si>
    <t>Przychody ze spłat pożyczek i kredytów udzielanych ze środków publicznych</t>
  </si>
  <si>
    <t>Przychody i  Rozchody Budżetu w 2024 r.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</si>
  <si>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</si>
  <si>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Kwota 2024 r.</t>
  </si>
  <si>
    <t>Zmiana</t>
  </si>
  <si>
    <t>Kwota po zmianie</t>
  </si>
  <si>
    <t>Przychody jednostek samorządu terytorialnego z niewykorzystanych środków pieniężnych na rachunku bieżącym budżetu, wynikających z rozliczenia środków określonych w art. 5 ust. 1 pkt 2 ustawy i dotacji na realizację programu, projektu lub zadania finansowanego z udziałem tych środków</t>
  </si>
  <si>
    <t>Przychody z  kredytów krótkoterminowych</t>
  </si>
  <si>
    <t>Przychody z zaciągniętych pożyczek na rynku krajowym</t>
  </si>
  <si>
    <t xml:space="preserve">Spłaty pożyczek (Jessica) </t>
  </si>
  <si>
    <t>Spłaty kredytów krótkoterminowych</t>
  </si>
  <si>
    <t>Przelewy na rachunki lokat</t>
  </si>
  <si>
    <t>Załącznik Nr 3 do Uchwały Nr    /     /24 Rady Miasta Żyrardowa z dnia 19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</si>
</sst>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6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color theme="1"/>
      <name val="Czcionka tekstu podstawowego"/>
      <family val="2"/>
      <charset val="238"/>
    </font>
    <font>
      <b/>
      <sz val="9"/>
      <name val="Arial CE"/>
      <family val="2"/>
      <charset val="238"/>
    </font>
    <font>
      <sz val="11"/>
      <color rgb="FFFF0000"/>
      <name val="Arial CE"/>
      <charset val="238"/>
    </font>
    <font>
      <b/>
      <sz val="11"/>
      <color rgb="FFFF0000"/>
      <name val="Arial CE"/>
      <charset val="238"/>
    </font>
    <font>
      <sz val="9"/>
      <color rgb="FFFF0000"/>
      <name val="Arial"/>
      <family val="2"/>
      <charset val="238"/>
    </font>
    <font>
      <sz val="9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4" fillId="0" borderId="0"/>
  </cellStyleXfs>
  <cellXfs count="56">
    <xf numFmtId="0" fontId="0" fillId="0" borderId="0" xfId="0"/>
    <xf numFmtId="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4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4" fontId="13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right" vertical="center"/>
    </xf>
    <xf numFmtId="4" fontId="12" fillId="3" borderId="4" xfId="0" applyNumberFormat="1" applyFont="1" applyFill="1" applyBorder="1" applyAlignment="1">
      <alignment vertical="center"/>
    </xf>
    <xf numFmtId="4" fontId="13" fillId="3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4" fontId="16" fillId="3" borderId="4" xfId="0" applyNumberFormat="1" applyFont="1" applyFill="1" applyBorder="1" applyAlignment="1">
      <alignment vertical="center"/>
    </xf>
    <xf numFmtId="4" fontId="17" fillId="3" borderId="4" xfId="0" applyNumberFormat="1" applyFont="1" applyFill="1" applyBorder="1" applyAlignment="1">
      <alignment vertical="center"/>
    </xf>
    <xf numFmtId="4" fontId="18" fillId="0" borderId="0" xfId="0" applyNumberFormat="1" applyFont="1" applyAlignment="1">
      <alignment horizontal="right" vertical="center"/>
    </xf>
    <xf numFmtId="4" fontId="19" fillId="0" borderId="4" xfId="0" applyNumberFormat="1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4">
    <cellStyle name="Normalny" xfId="0" builtinId="0"/>
    <cellStyle name="Normalny 2" xfId="1"/>
    <cellStyle name="Normalny 2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11" sqref="E11"/>
    </sheetView>
  </sheetViews>
  <sheetFormatPr defaultRowHeight="12.75"/>
  <cols>
    <col min="1" max="1" width="4.7109375" style="15" bestFit="1" customWidth="1"/>
    <col min="2" max="2" width="31.85546875" style="15" customWidth="1"/>
    <col min="3" max="3" width="10.7109375" style="16" customWidth="1"/>
    <col min="4" max="4" width="18.140625" style="15" customWidth="1"/>
    <col min="5" max="5" width="16.28515625" style="15" customWidth="1"/>
    <col min="6" max="6" width="15.28515625" style="15" customWidth="1"/>
    <col min="7" max="8" width="11.7109375" style="15" bestFit="1" customWidth="1"/>
    <col min="9" max="9" width="9.140625" style="15"/>
    <col min="10" max="10" width="12.7109375" style="15" bestFit="1" customWidth="1"/>
    <col min="11" max="11" width="9.140625" style="15"/>
    <col min="12" max="12" width="19.42578125" style="15" customWidth="1"/>
    <col min="13" max="16384" width="9.140625" style="15"/>
  </cols>
  <sheetData>
    <row r="1" spans="1:10" ht="17.25" customHeight="1">
      <c r="A1" s="54"/>
      <c r="B1" s="54"/>
      <c r="C1" s="54"/>
      <c r="D1" s="54"/>
    </row>
    <row r="2" spans="1:10" ht="12.75" customHeight="1">
      <c r="A2" s="43" t="s">
        <v>29</v>
      </c>
      <c r="B2" s="43"/>
      <c r="C2" s="43"/>
      <c r="D2" s="43"/>
      <c r="E2" s="43"/>
      <c r="F2" s="43"/>
    </row>
    <row r="3" spans="1:10" ht="27" customHeight="1">
      <c r="A3" s="55" t="s">
        <v>18</v>
      </c>
      <c r="B3" s="55"/>
      <c r="C3" s="55"/>
      <c r="D3" s="55"/>
    </row>
    <row r="4" spans="1:10">
      <c r="D4" s="17"/>
    </row>
    <row r="5" spans="1:10" ht="12.75" customHeight="1">
      <c r="A5" s="53" t="s">
        <v>0</v>
      </c>
      <c r="B5" s="53" t="s">
        <v>1</v>
      </c>
      <c r="C5" s="52" t="s">
        <v>2</v>
      </c>
      <c r="D5" s="52" t="s">
        <v>20</v>
      </c>
      <c r="E5" s="42" t="s">
        <v>21</v>
      </c>
      <c r="F5" s="42" t="s">
        <v>22</v>
      </c>
    </row>
    <row r="6" spans="1:10">
      <c r="A6" s="53"/>
      <c r="B6" s="53"/>
      <c r="C6" s="53"/>
      <c r="D6" s="52"/>
      <c r="E6" s="42"/>
      <c r="F6" s="42"/>
    </row>
    <row r="7" spans="1:10">
      <c r="A7" s="53"/>
      <c r="B7" s="53"/>
      <c r="C7" s="53"/>
      <c r="D7" s="52"/>
      <c r="E7" s="42"/>
      <c r="F7" s="42"/>
    </row>
    <row r="8" spans="1:10" ht="19.899999999999999" customHeight="1">
      <c r="A8" s="18">
        <v>1</v>
      </c>
      <c r="B8" s="18">
        <v>2</v>
      </c>
      <c r="C8" s="18">
        <v>3</v>
      </c>
      <c r="D8" s="19">
        <v>4</v>
      </c>
      <c r="E8" s="25">
        <v>5</v>
      </c>
      <c r="F8" s="25">
        <v>6</v>
      </c>
    </row>
    <row r="9" spans="1:10" ht="19.899999999999999" customHeight="1">
      <c r="A9" s="26">
        <v>1</v>
      </c>
      <c r="B9" s="50" t="s">
        <v>3</v>
      </c>
      <c r="C9" s="51"/>
      <c r="D9" s="27">
        <v>322366384.26999998</v>
      </c>
      <c r="E9" s="38">
        <v>1494448.59</v>
      </c>
      <c r="F9" s="38">
        <v>323860832.86000001</v>
      </c>
    </row>
    <row r="10" spans="1:10" ht="19.899999999999999" customHeight="1">
      <c r="A10" s="26">
        <v>2</v>
      </c>
      <c r="B10" s="50" t="s">
        <v>4</v>
      </c>
      <c r="C10" s="51"/>
      <c r="D10" s="28">
        <v>364235034.64999998</v>
      </c>
      <c r="E10" s="38">
        <v>415479.61</v>
      </c>
      <c r="F10" s="38">
        <f t="shared" ref="F10:F25" si="0">SUM(D10+E10)</f>
        <v>364650514.25999999</v>
      </c>
    </row>
    <row r="11" spans="1:10" ht="19.899999999999999" customHeight="1">
      <c r="A11" s="26">
        <v>3</v>
      </c>
      <c r="B11" s="50" t="s">
        <v>5</v>
      </c>
      <c r="C11" s="51"/>
      <c r="D11" s="28">
        <f>D9-D10</f>
        <v>-41868650.379999995</v>
      </c>
      <c r="E11" s="38">
        <f>E9-E10</f>
        <v>1078968.98</v>
      </c>
      <c r="F11" s="38">
        <f t="shared" si="0"/>
        <v>-40789681.399999999</v>
      </c>
    </row>
    <row r="12" spans="1:10" ht="19.899999999999999" customHeight="1">
      <c r="A12" s="44" t="s">
        <v>12</v>
      </c>
      <c r="B12" s="45"/>
      <c r="C12" s="46"/>
      <c r="D12" s="29">
        <f>SUM(D13:D19)</f>
        <v>56012915.170000002</v>
      </c>
      <c r="E12" s="39">
        <f>SUM(E13:E19)</f>
        <v>-1078968.98</v>
      </c>
      <c r="F12" s="39">
        <f>SUM(F13:F19)</f>
        <v>54933946.189999998</v>
      </c>
    </row>
    <row r="13" spans="1:10" ht="114" customHeight="1">
      <c r="A13" s="20">
        <v>1</v>
      </c>
      <c r="B13" s="14" t="s">
        <v>19</v>
      </c>
      <c r="C13" s="20">
        <v>905</v>
      </c>
      <c r="D13" s="34">
        <v>5446963.5</v>
      </c>
      <c r="E13" s="34">
        <v>0</v>
      </c>
      <c r="F13" s="34">
        <f t="shared" si="0"/>
        <v>5446963.5</v>
      </c>
      <c r="G13" s="23"/>
      <c r="H13" s="23"/>
    </row>
    <row r="14" spans="1:10" ht="109.5" customHeight="1">
      <c r="A14" s="20">
        <v>2</v>
      </c>
      <c r="B14" s="14" t="s">
        <v>23</v>
      </c>
      <c r="C14" s="20">
        <v>906</v>
      </c>
      <c r="D14" s="34">
        <v>170970.01</v>
      </c>
      <c r="E14" s="34">
        <v>0</v>
      </c>
      <c r="F14" s="34">
        <f t="shared" si="0"/>
        <v>170970.01</v>
      </c>
      <c r="G14" s="23"/>
      <c r="H14" s="23"/>
      <c r="J14" s="23"/>
    </row>
    <row r="15" spans="1:10" ht="35.25" customHeight="1">
      <c r="A15" s="20">
        <v>3</v>
      </c>
      <c r="B15" s="14" t="s">
        <v>16</v>
      </c>
      <c r="C15" s="20">
        <v>931</v>
      </c>
      <c r="D15" s="34">
        <v>28890000</v>
      </c>
      <c r="E15" s="34">
        <v>0</v>
      </c>
      <c r="F15" s="34">
        <f t="shared" si="0"/>
        <v>28890000</v>
      </c>
    </row>
    <row r="16" spans="1:10" ht="32.25" customHeight="1">
      <c r="A16" s="20">
        <v>4</v>
      </c>
      <c r="B16" s="12" t="s">
        <v>14</v>
      </c>
      <c r="C16" s="35">
        <v>950</v>
      </c>
      <c r="D16" s="36">
        <v>3738317.66</v>
      </c>
      <c r="E16" s="40">
        <v>-1078968.98</v>
      </c>
      <c r="F16" s="41">
        <f t="shared" si="0"/>
        <v>2659348.6800000002</v>
      </c>
    </row>
    <row r="17" spans="1:6" ht="33" customHeight="1">
      <c r="A17" s="20">
        <v>5</v>
      </c>
      <c r="B17" s="14" t="s">
        <v>17</v>
      </c>
      <c r="C17" s="20">
        <v>951</v>
      </c>
      <c r="D17" s="34">
        <v>666664</v>
      </c>
      <c r="E17" s="34">
        <v>0</v>
      </c>
      <c r="F17" s="34">
        <f t="shared" si="0"/>
        <v>666664</v>
      </c>
    </row>
    <row r="18" spans="1:6" ht="33" customHeight="1">
      <c r="A18" s="20">
        <v>6</v>
      </c>
      <c r="B18" s="14" t="s">
        <v>24</v>
      </c>
      <c r="C18" s="20">
        <v>952</v>
      </c>
      <c r="D18" s="34">
        <v>5000000</v>
      </c>
      <c r="E18" s="34">
        <v>0</v>
      </c>
      <c r="F18" s="34">
        <f t="shared" ref="F18:F19" si="1">SUM(D18+E18)</f>
        <v>5000000</v>
      </c>
    </row>
    <row r="19" spans="1:6" ht="33" customHeight="1">
      <c r="A19" s="20">
        <v>7</v>
      </c>
      <c r="B19" s="14" t="s">
        <v>25</v>
      </c>
      <c r="C19" s="20">
        <v>952</v>
      </c>
      <c r="D19" s="34">
        <v>12100000</v>
      </c>
      <c r="E19" s="34">
        <v>0</v>
      </c>
      <c r="F19" s="34">
        <f t="shared" si="1"/>
        <v>12100000</v>
      </c>
    </row>
    <row r="20" spans="1:6" ht="12" customHeight="1">
      <c r="A20" s="31"/>
      <c r="B20" s="32"/>
      <c r="C20" s="33"/>
      <c r="D20" s="21"/>
      <c r="E20" s="21"/>
      <c r="F20" s="21"/>
    </row>
    <row r="21" spans="1:6" ht="19.899999999999999" customHeight="1">
      <c r="A21" s="47" t="s">
        <v>13</v>
      </c>
      <c r="B21" s="48"/>
      <c r="C21" s="49"/>
      <c r="D21" s="24">
        <f>SUM(D22:D25)</f>
        <v>14144264.789999999</v>
      </c>
      <c r="E21" s="24">
        <f>SUM(E22:E25)</f>
        <v>0</v>
      </c>
      <c r="F21" s="24">
        <f>SUM(D21+E21)</f>
        <v>14144264.789999999</v>
      </c>
    </row>
    <row r="22" spans="1:6" ht="33.75" customHeight="1">
      <c r="A22" s="20">
        <v>1</v>
      </c>
      <c r="B22" s="30" t="s">
        <v>28</v>
      </c>
      <c r="C22" s="20">
        <v>994</v>
      </c>
      <c r="D22" s="34">
        <v>168368.66</v>
      </c>
      <c r="E22" s="34">
        <v>0</v>
      </c>
      <c r="F22" s="34">
        <f t="shared" si="0"/>
        <v>168368.66</v>
      </c>
    </row>
    <row r="23" spans="1:6" ht="33.75" customHeight="1">
      <c r="A23" s="20">
        <v>2</v>
      </c>
      <c r="B23" s="13" t="s">
        <v>15</v>
      </c>
      <c r="C23" s="20">
        <v>982</v>
      </c>
      <c r="D23" s="34">
        <v>6500000</v>
      </c>
      <c r="E23" s="34">
        <v>0</v>
      </c>
      <c r="F23" s="34">
        <f t="shared" si="0"/>
        <v>6500000</v>
      </c>
    </row>
    <row r="24" spans="1:6" ht="24" customHeight="1">
      <c r="A24" s="20">
        <v>3</v>
      </c>
      <c r="B24" s="37" t="s">
        <v>26</v>
      </c>
      <c r="C24" s="20">
        <v>992</v>
      </c>
      <c r="D24" s="34">
        <v>2475896.13</v>
      </c>
      <c r="E24" s="34">
        <v>0</v>
      </c>
      <c r="F24" s="34">
        <f t="shared" si="0"/>
        <v>2475896.13</v>
      </c>
    </row>
    <row r="25" spans="1:6" ht="24" customHeight="1">
      <c r="A25" s="20">
        <v>4</v>
      </c>
      <c r="B25" s="37" t="s">
        <v>27</v>
      </c>
      <c r="C25" s="20">
        <v>992</v>
      </c>
      <c r="D25" s="34">
        <v>5000000</v>
      </c>
      <c r="E25" s="34">
        <v>0</v>
      </c>
      <c r="F25" s="34">
        <f t="shared" si="0"/>
        <v>5000000</v>
      </c>
    </row>
    <row r="27" spans="1:6">
      <c r="C27" s="22"/>
    </row>
  </sheetData>
  <mergeCells count="14">
    <mergeCell ref="A1:D1"/>
    <mergeCell ref="D5:D7"/>
    <mergeCell ref="A3:D3"/>
    <mergeCell ref="A5:A7"/>
    <mergeCell ref="B5:B7"/>
    <mergeCell ref="F5:F7"/>
    <mergeCell ref="A2:F2"/>
    <mergeCell ref="A12:C12"/>
    <mergeCell ref="A21:C21"/>
    <mergeCell ref="B9:C9"/>
    <mergeCell ref="B10:C10"/>
    <mergeCell ref="B11:C11"/>
    <mergeCell ref="C5:C7"/>
    <mergeCell ref="E5:E7"/>
  </mergeCells>
  <phoneticPr fontId="3" type="noConversion"/>
  <printOptions horizontalCentered="1"/>
  <pageMargins left="0" right="0" top="0.59055118110236227" bottom="0.59055118110236227" header="0.31496062992125984" footer="0.31496062992125984"/>
  <pageSetup paperSize="9" orientation="portrait" copies="5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>
      <c r="B1" s="1" t="s">
        <v>6</v>
      </c>
      <c r="C1" s="2"/>
      <c r="D1" s="7"/>
      <c r="E1" s="7"/>
    </row>
    <row r="2" spans="2:5">
      <c r="B2" s="1" t="s">
        <v>7</v>
      </c>
      <c r="C2" s="2"/>
      <c r="D2" s="7"/>
      <c r="E2" s="7"/>
    </row>
    <row r="3" spans="2:5">
      <c r="B3" s="3"/>
      <c r="C3" s="3"/>
      <c r="D3" s="8"/>
      <c r="E3" s="8"/>
    </row>
    <row r="4" spans="2:5" ht="51">
      <c r="B4" s="4" t="s">
        <v>8</v>
      </c>
      <c r="C4" s="3"/>
      <c r="D4" s="8"/>
      <c r="E4" s="8"/>
    </row>
    <row r="5" spans="2:5">
      <c r="B5" s="3"/>
      <c r="C5" s="3"/>
      <c r="D5" s="8"/>
      <c r="E5" s="8"/>
    </row>
    <row r="6" spans="2:5" ht="25.5">
      <c r="B6" s="1" t="s">
        <v>9</v>
      </c>
      <c r="C6" s="2"/>
      <c r="D6" s="7"/>
      <c r="E6" s="9" t="s">
        <v>10</v>
      </c>
    </row>
    <row r="7" spans="2:5" ht="13.5" thickBot="1">
      <c r="B7" s="3"/>
      <c r="C7" s="3"/>
      <c r="D7" s="8"/>
      <c r="E7" s="8"/>
    </row>
    <row r="8" spans="2:5" ht="39" thickBot="1">
      <c r="B8" s="5" t="s">
        <v>11</v>
      </c>
      <c r="C8" s="6"/>
      <c r="D8" s="10"/>
      <c r="E8" s="11">
        <v>1</v>
      </c>
    </row>
    <row r="9" spans="2:5">
      <c r="B9" s="3"/>
      <c r="C9" s="3"/>
      <c r="D9" s="8"/>
      <c r="E9" s="8"/>
    </row>
    <row r="10" spans="2:5">
      <c r="B10" s="3"/>
      <c r="C10" s="3"/>
      <c r="D10" s="8"/>
      <c r="E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Załacznik nr 3</vt:lpstr>
      <vt:lpstr>Raport zgodności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Beata Ulewicz</cp:lastModifiedBy>
  <cp:lastPrinted>2024-11-14T11:49:57Z</cp:lastPrinted>
  <dcterms:created xsi:type="dcterms:W3CDTF">2009-10-15T10:17:39Z</dcterms:created>
  <dcterms:modified xsi:type="dcterms:W3CDTF">2024-12-19T11:28:54Z</dcterms:modified>
</cp:coreProperties>
</file>